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8.wmf" ContentType="image/x-wmf"/>
  <Override PartName="/xl/media/image1.png" ContentType="image/png"/>
  <Override PartName="/xl/media/image2.wmf" ContentType="image/x-wmf"/>
  <Override PartName="/xl/media/image3.wmf" ContentType="image/x-wmf"/>
  <Override PartName="/xl/media/image4.wmf" ContentType="image/x-wmf"/>
  <Override PartName="/xl/media/image5.wmf" ContentType="image/x-wmf"/>
  <Override PartName="/xl/media/image6.wmf" ContentType="image/x-wmf"/>
  <Override PartName="/xl/media/image7.wmf" ContentType="image/x-w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<sst xmlns="http://schemas.openxmlformats.org/spreadsheetml/2006/main" count="95" uniqueCount="92">
  <si>
    <t>Lisa 2</t>
  </si>
  <si>
    <t>Päästeameti projektitoetuse lõpparuande vorm</t>
  </si>
  <si>
    <t>LÕPPARUANNE</t>
  </si>
  <si>
    <t>Lepingu number</t>
  </si>
  <si>
    <t>6.4-2.1/73ML</t>
  </si>
  <si>
    <t>Projekti nimi</t>
  </si>
  <si>
    <t>Raplamaa Pritsuspordi Meistrivõistlused 2023</t>
  </si>
  <si>
    <t>Projektijuht</t>
  </si>
  <si>
    <t>Eno Hermann</t>
  </si>
  <si>
    <t>Läbiviiv organisatsioon</t>
  </si>
  <si>
    <t>Kehtna Päästekomando</t>
  </si>
  <si>
    <t>Aadress, telefon, e-post</t>
  </si>
  <si>
    <t>Staadioni 13a Kehtna, 53460886, pritsumaja@kehtna.ee</t>
  </si>
  <si>
    <t>Toetuse summa</t>
  </si>
  <si>
    <t>957 eur.</t>
  </si>
  <si>
    <t>Projekti kestvuse aeg</t>
  </si>
  <si>
    <t>veebruar-september</t>
  </si>
  <si>
    <t>PLANEERITUD EESMÄRGID JA TULEMUSED</t>
  </si>
  <si>
    <t>Planeeritud</t>
  </si>
  <si>
    <t>Tegelik</t>
  </si>
  <si>
    <t>Eesmärgid</t>
  </si>
  <si>
    <t>Korraldada maakondlikud võistlused autoga lahinghargnemises. Selgitada välja parimad.</t>
  </si>
  <si>
    <t>Toimusid maakonna meistrivõistlused. Selgusid parimad noored, naised ja mehed</t>
  </si>
  <si>
    <t>Saavutatud tulemused ja mõju vastavalt taotluses toodud mõõtmisviisile</t>
  </si>
  <si>
    <t>Arendada tuletõrjesporti. Parendada kutsemeisterlikkust.</t>
  </si>
  <si>
    <t>Kutsemeisterlikkuse tõus.</t>
  </si>
  <si>
    <t>Sihtgrupi osalus</t>
  </si>
  <si>
    <t>Noored, naised, mehed</t>
  </si>
  <si>
    <t>Noored, naised,mehed</t>
  </si>
  <si>
    <t>PROJEKTI SIHTGRUPID</t>
  </si>
  <si>
    <t>Osavõtjate arv</t>
  </si>
  <si>
    <t>Vanus</t>
  </si>
  <si>
    <t>12-74</t>
  </si>
  <si>
    <t>Rahvus</t>
  </si>
  <si>
    <t>Eestlased</t>
  </si>
  <si>
    <t>Liik (õpilased / töötajad, koostööpartnerid, jm)</t>
  </si>
  <si>
    <t>Õpilased 8, töötajad 3, koostööpartnerid 54, pensionärid 3</t>
  </si>
  <si>
    <t>PROJEKTI TAGASISIDE  JA JÄTKUSUUTLIKKUS</t>
  </si>
  <si>
    <t>Projektis osalejate tagasiside kokkuvõte</t>
  </si>
  <si>
    <t>Tagasiside hea</t>
  </si>
  <si>
    <t>Projekti jätkusuutlikkus ja edasise arendamise võimalused</t>
  </si>
  <si>
    <t>Projekt on jätkusuutlik. Osavõtjate arv tõusutrendis. Korraldustoimkonda kaasata lisajõudusid, et võistlused sujuksid ladusamalt</t>
  </si>
  <si>
    <t>PROJEKTIMEESKOND</t>
  </si>
  <si>
    <t>Nr</t>
  </si>
  <si>
    <t>Meeskonnaliikme nimi ja organisatsioon</t>
  </si>
  <si>
    <t>Projektis osalemise aeg</t>
  </si>
  <si>
    <t>Ülesanded, roll ja nende täitmine</t>
  </si>
  <si>
    <t>Kontaktandmed</t>
  </si>
  <si>
    <t>1.</t>
  </si>
  <si>
    <t>Veebr-okt</t>
  </si>
  <si>
    <t>Projekti juhtimine, võistluste korraldamine, toitlustus</t>
  </si>
  <si>
    <t>Staadioni 13a Kehtna pritsumaja@kehtna.ee</t>
  </si>
  <si>
    <t>2.</t>
  </si>
  <si>
    <t>Kaiu VTS</t>
  </si>
  <si>
    <t>Elektrivarustus</t>
  </si>
  <si>
    <t>Maisimäe tee 4, Kaiu runno.leinberg@gmail.com</t>
  </si>
  <si>
    <t>3.</t>
  </si>
  <si>
    <t>Vahastu VTS</t>
  </si>
  <si>
    <t>8-11.9.23</t>
  </si>
  <si>
    <t>Tuletõrjespordivarustuse transport</t>
  </si>
  <si>
    <t>Vahastu küla raivomuru@gmail.com</t>
  </si>
  <si>
    <t>4.</t>
  </si>
  <si>
    <t>Ingliste Arendusselts MTÜ</t>
  </si>
  <si>
    <t>Helindamine</t>
  </si>
  <si>
    <t>Ingliste küla</t>
  </si>
  <si>
    <t>KOOSTÖÖORGANISATSIOONID</t>
  </si>
  <si>
    <t>Organisatsiooni nimi</t>
  </si>
  <si>
    <t>Roll projektis</t>
  </si>
  <si>
    <t>Eraldatud summad</t>
  </si>
  <si>
    <t>Päästeamet</t>
  </si>
  <si>
    <t>toetus</t>
  </si>
  <si>
    <t>PROJEKTILE ERALDATUD RAHALISTE VAHENDITE KULUARUANNE</t>
  </si>
  <si>
    <t>Jrk.nr</t>
  </si>
  <si>
    <t>Kuupäev</t>
  </si>
  <si>
    <t>Majandustehingu kirjeldus</t>
  </si>
  <si>
    <t>Päästeameti toetusest kulunud summa</t>
  </si>
  <si>
    <t>Omaosalus</t>
  </si>
  <si>
    <t>Link tšekile (vt allpool olevat juhendit)</t>
  </si>
  <si>
    <t>Printland. Medalid ja karikad. Ei tellinud diplomeid. Erinevus 19,16 eur. Raha toitlustuskuludeks</t>
  </si>
  <si>
    <t>Käimlarent.  Käimlarendi hind võrreldes eelmise aastaga sama. Prognoosisin hinnatõusu. Vahe 2,00 eur</t>
  </si>
  <si>
    <t>Generaator. Erinevus 20 eur. Võistluste aeg oli pikem planeeritust. Võistlejaid oli rohkem</t>
  </si>
  <si>
    <t>Helitehnika. 15 eur kallim eelarvest. Võistlused kestsid kauem planeeritust</t>
  </si>
  <si>
    <t> Kütuse tankimine Päästeteenistuse realt 40 liitrit  08.09.23. Hinna erinevus 2,24 eur</t>
  </si>
  <si>
    <t> Toiduainete ja toitlustusvahendite soetus. Erinevus 21,21 eur. võrreldes eelarvega. Toiduainete kallinemine.  Osalejate arvu suurenemine.  Tuletõrje võistluste toitlustamisel  kauba saaja: Kehtna Vallavalitsus(kõige esimene tulp arvel summas 131,26) ja Kauba saaja: ...560 lõpuga(kolmas tulp summas 51,950)</t>
  </si>
  <si>
    <t> Varustuse transport</t>
  </si>
  <si>
    <t>(*) Eelkõige tuleb selgitada, miks kulutused erinevad projektis planeeritutest.</t>
  </si>
  <si>
    <t>Kulud kokku</t>
  </si>
  <si>
    <t>sh. Päästeameti  toetuse kulud kokku</t>
  </si>
  <si>
    <t>sh. kaas- või omafinantseeringu kulud kokku</t>
  </si>
  <si>
    <t>Dokument allkirjastatakse digitaalselt projektijuhi poolt.</t>
  </si>
  <si>
    <t>Komisjoni hinnang :</t>
  </si>
  <si>
    <t>Juhend tšeki lisamiseks linkimise teel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</si>
</sst>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"/>
    <numFmt numFmtId="166" formatCode="0%"/>
    <numFmt numFmtId="167" formatCode="D/MM/YYYY"/>
    <numFmt numFmtId="168" formatCode="#,##0.00"/>
  </numFmts>
  <fonts count="17">
    <font>
      <sz val="11"/>
      <color rgb="FF000000"/>
      <name val="Calibri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4"/>
      <color rgb="FF000000"/>
      <name val="Times New Roman"/>
      <family val="1"/>
      <charset val="186"/>
    </font>
    <font>
      <b val="true"/>
      <sz val="11"/>
      <color rgb="FF000000"/>
      <name val="Times New Roman"/>
      <family val="1"/>
      <charset val="186"/>
    </font>
    <font>
      <b val="true"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 val="true"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u val="single"/>
      <sz val="11"/>
      <color rgb="FF0563C1"/>
      <name val="Calibri"/>
      <family val="2"/>
      <charset val="186"/>
    </font>
    <font>
      <u val="single"/>
      <sz val="11"/>
      <color rgb="FF0563C1"/>
      <name val="Times New Roman"/>
      <family val="1"/>
      <charset val="186"/>
    </font>
    <font>
      <b val="true"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7" fontId="13" fillId="0" borderId="1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8" fontId="13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1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3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<Relationship Id="rId5" Type="http://schemas.openxmlformats.org/officeDocument/2006/relationships/image" Target="../media/image5.wmf"/><Relationship Id="rId6" Type="http://schemas.openxmlformats.org/officeDocument/2006/relationships/image" Target="../media/image6.wmf"/><Relationship Id="rId7" Type="http://schemas.openxmlformats.org/officeDocument/2006/relationships/image" Target="../media/image7.wmf"/><Relationship Id="rId8" Type="http://schemas.openxmlformats.org/officeDocument/2006/relationships/image" Target="../media/image8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378000</xdr:colOff>
      <xdr:row>57</xdr:row>
      <xdr:rowOff>85320</xdr:rowOff>
    </xdr:from>
    <xdr:to>
      <xdr:col>2</xdr:col>
      <xdr:colOff>1519920</xdr:colOff>
      <xdr:row>80</xdr:row>
      <xdr:rowOff>110160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378000" y="35734680"/>
          <a:ext cx="4132440" cy="428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306360</xdr:colOff>
      <xdr:row>43</xdr:row>
      <xdr:rowOff>734400</xdr:rowOff>
    </xdr:from>
    <xdr:to>
      <xdr:col>6</xdr:col>
      <xdr:colOff>121680</xdr:colOff>
      <xdr:row>44</xdr:row>
      <xdr:rowOff>2038320</xdr:rowOff>
    </xdr:to>
    <xdr:pic>
      <xdr:nvPicPr>
        <xdr:cNvPr id="1" name="Object 7" descr=""/>
        <xdr:cNvPicPr/>
      </xdr:nvPicPr>
      <xdr:blipFill>
        <a:blip r:embed="rId2"/>
        <a:stretch/>
      </xdr:blipFill>
      <xdr:spPr>
        <a:xfrm>
          <a:off x="7040520" y="15950160"/>
          <a:ext cx="1567800" cy="2127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360000</xdr:colOff>
      <xdr:row>44</xdr:row>
      <xdr:rowOff>2265120</xdr:rowOff>
    </xdr:from>
    <xdr:to>
      <xdr:col>6</xdr:col>
      <xdr:colOff>276840</xdr:colOff>
      <xdr:row>45</xdr:row>
      <xdr:rowOff>1751760</xdr:rowOff>
    </xdr:to>
    <xdr:pic>
      <xdr:nvPicPr>
        <xdr:cNvPr id="2" name="Object 11" descr=""/>
        <xdr:cNvPicPr/>
      </xdr:nvPicPr>
      <xdr:blipFill>
        <a:blip r:embed="rId3"/>
        <a:stretch/>
      </xdr:blipFill>
      <xdr:spPr>
        <a:xfrm>
          <a:off x="7094160" y="18304920"/>
          <a:ext cx="1669320" cy="1761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356760</xdr:colOff>
      <xdr:row>45</xdr:row>
      <xdr:rowOff>2131560</xdr:rowOff>
    </xdr:from>
    <xdr:to>
      <xdr:col>6</xdr:col>
      <xdr:colOff>257760</xdr:colOff>
      <xdr:row>46</xdr:row>
      <xdr:rowOff>1689480</xdr:rowOff>
    </xdr:to>
    <xdr:pic>
      <xdr:nvPicPr>
        <xdr:cNvPr id="3" name="Object 13" descr=""/>
        <xdr:cNvPicPr/>
      </xdr:nvPicPr>
      <xdr:blipFill>
        <a:blip r:embed="rId4"/>
        <a:stretch/>
      </xdr:blipFill>
      <xdr:spPr>
        <a:xfrm>
          <a:off x="7090920" y="20446200"/>
          <a:ext cx="1653480" cy="1725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410400</xdr:colOff>
      <xdr:row>47</xdr:row>
      <xdr:rowOff>10800</xdr:rowOff>
    </xdr:from>
    <xdr:to>
      <xdr:col>6</xdr:col>
      <xdr:colOff>271080</xdr:colOff>
      <xdr:row>47</xdr:row>
      <xdr:rowOff>1748160</xdr:rowOff>
    </xdr:to>
    <xdr:pic>
      <xdr:nvPicPr>
        <xdr:cNvPr id="4" name="Object 14" descr=""/>
        <xdr:cNvPicPr/>
      </xdr:nvPicPr>
      <xdr:blipFill>
        <a:blip r:embed="rId5"/>
        <a:stretch/>
      </xdr:blipFill>
      <xdr:spPr>
        <a:xfrm>
          <a:off x="7144560" y="22554360"/>
          <a:ext cx="1613160" cy="1737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199080</xdr:colOff>
      <xdr:row>48</xdr:row>
      <xdr:rowOff>273960</xdr:rowOff>
    </xdr:from>
    <xdr:to>
      <xdr:col>6</xdr:col>
      <xdr:colOff>130320</xdr:colOff>
      <xdr:row>48</xdr:row>
      <xdr:rowOff>2026080</xdr:rowOff>
    </xdr:to>
    <xdr:pic>
      <xdr:nvPicPr>
        <xdr:cNvPr id="5" name="Object 15" descr=""/>
        <xdr:cNvPicPr/>
      </xdr:nvPicPr>
      <xdr:blipFill>
        <a:blip r:embed="rId6"/>
        <a:stretch/>
      </xdr:blipFill>
      <xdr:spPr>
        <a:xfrm>
          <a:off x="6933240" y="24925680"/>
          <a:ext cx="1683720" cy="1752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384480</xdr:colOff>
      <xdr:row>48</xdr:row>
      <xdr:rowOff>2715120</xdr:rowOff>
    </xdr:from>
    <xdr:to>
      <xdr:col>6</xdr:col>
      <xdr:colOff>42120</xdr:colOff>
      <xdr:row>49</xdr:row>
      <xdr:rowOff>1991160</xdr:rowOff>
    </xdr:to>
    <xdr:pic>
      <xdr:nvPicPr>
        <xdr:cNvPr id="6" name="Object 17" descr=""/>
        <xdr:cNvPicPr/>
      </xdr:nvPicPr>
      <xdr:blipFill>
        <a:blip r:embed="rId7"/>
        <a:stretch/>
      </xdr:blipFill>
      <xdr:spPr>
        <a:xfrm>
          <a:off x="7118640" y="27366840"/>
          <a:ext cx="1410120" cy="20242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360000</xdr:colOff>
      <xdr:row>50</xdr:row>
      <xdr:rowOff>19440</xdr:rowOff>
    </xdr:from>
    <xdr:to>
      <xdr:col>6</xdr:col>
      <xdr:colOff>295200</xdr:colOff>
      <xdr:row>50</xdr:row>
      <xdr:rowOff>1798200</xdr:rowOff>
    </xdr:to>
    <xdr:pic>
      <xdr:nvPicPr>
        <xdr:cNvPr id="7" name="Object 18" descr=""/>
        <xdr:cNvPicPr/>
      </xdr:nvPicPr>
      <xdr:blipFill>
        <a:blip r:embed="rId8"/>
        <a:stretch/>
      </xdr:blipFill>
      <xdr:spPr>
        <a:xfrm>
          <a:off x="7094160" y="29587320"/>
          <a:ext cx="1687680" cy="17787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pritsumaja@kehtna.ee" TargetMode="External"/><Relationship Id="rId2" Type="http://schemas.openxmlformats.org/officeDocument/2006/relationships/hyperlink" Target="mailto:pritsumaja@kehtna.ee" TargetMode="External"/><Relationship Id="rId3" Type="http://schemas.openxmlformats.org/officeDocument/2006/relationships/hyperlink" Target="mailto:runno.leinberg@gmail.com" TargetMode="External"/><Relationship Id="rId4" Type="http://schemas.openxmlformats.org/officeDocument/2006/relationships/hyperlink" Target="mailto:raivomuru@gmail.com" TargetMode="External"/><Relationship Id="rId5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2"/>
  <sheetViews>
    <sheetView windowProtection="false" showFormulas="false" showGridLines="true" showRowColHeaders="true" showZeros="true" rightToLeft="false" tabSelected="true" showOutlineSymbols="true" defaultGridColor="true" view="normal" topLeftCell="A50" colorId="64" zoomScale="100" zoomScaleNormal="100" zoomScalePageLayoutView="100" workbookViewId="0">
      <selection pane="topLeft" activeCell="D52" activeCellId="0" sqref="D52"/>
    </sheetView>
  </sheetViews>
  <sheetFormatPr defaultRowHeight="14.5"/>
  <cols>
    <col collapsed="false" hidden="false" max="1" min="1" style="1" width="17.5510204081633"/>
    <col collapsed="false" hidden="false" max="2" min="2" style="1" width="24.8367346938776"/>
    <col collapsed="false" hidden="false" max="3" min="3" style="1" width="22.8112244897959"/>
    <col collapsed="false" hidden="false" max="4" min="4" style="1" width="14.5816326530612"/>
    <col collapsed="false" hidden="false" max="5" min="5" style="1" width="15.6581632653061"/>
    <col collapsed="false" hidden="false" max="6" min="6" style="1" width="24.8367346938776"/>
    <col collapsed="false" hidden="false" max="1025" min="7" style="1" width="6.75"/>
  </cols>
  <sheetData>
    <row r="1" customFormat="false" ht="17.5" hidden="false" customHeight="false" outlineLevel="0" collapsed="false">
      <c r="A1" s="2" t="s">
        <v>0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5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4" customFormat="true" ht="17.5" hidden="false" customHeight="false" outlineLevel="0" collapsed="false">
      <c r="A3" s="3" t="s">
        <v>1</v>
      </c>
    </row>
    <row r="4" customFormat="false" ht="14.5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5" hidden="false" customHeight="false" outlineLevel="0" collapsed="false">
      <c r="A5" s="5" t="s">
        <v>2</v>
      </c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.65" hidden="false" customHeight="true" outlineLevel="0" collapsed="false">
      <c r="A6" s="6" t="s">
        <v>3</v>
      </c>
      <c r="B6" s="7" t="s">
        <v>4</v>
      </c>
      <c r="C6" s="7"/>
      <c r="D6" s="8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.65" hidden="false" customHeight="true" outlineLevel="0" collapsed="false">
      <c r="A7" s="6" t="s">
        <v>5</v>
      </c>
      <c r="B7" s="7" t="s">
        <v>6</v>
      </c>
      <c r="C7" s="7"/>
      <c r="D7" s="8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.65" hidden="false" customHeight="true" outlineLevel="0" collapsed="false">
      <c r="A8" s="9" t="s">
        <v>7</v>
      </c>
      <c r="B8" s="7" t="s">
        <v>8</v>
      </c>
      <c r="C8" s="7"/>
      <c r="D8" s="8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.65" hidden="false" customHeight="true" outlineLevel="0" collapsed="false">
      <c r="A9" s="6" t="s">
        <v>9</v>
      </c>
      <c r="B9" s="7" t="s">
        <v>10</v>
      </c>
      <c r="C9" s="7"/>
      <c r="D9" s="8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9.9" hidden="false" customHeight="true" outlineLevel="0" collapsed="false">
      <c r="A10" s="6" t="s">
        <v>11</v>
      </c>
      <c r="B10" s="7" t="s">
        <v>12</v>
      </c>
      <c r="C10" s="7"/>
      <c r="D10" s="8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3.5" hidden="false" customHeight="true" outlineLevel="0" collapsed="false">
      <c r="A11" s="6" t="s">
        <v>13</v>
      </c>
      <c r="B11" s="10" t="s">
        <v>14</v>
      </c>
      <c r="C11" s="10"/>
      <c r="D11" s="8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35.5" hidden="false" customHeight="true" outlineLevel="0" collapsed="false">
      <c r="A12" s="9" t="s">
        <v>15</v>
      </c>
      <c r="B12" s="11" t="s">
        <v>16</v>
      </c>
      <c r="C12" s="11"/>
      <c r="D12" s="8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.5" hidden="false" customHeight="false" outlineLevel="0" collapsed="false">
      <c r="A13" s="12"/>
      <c r="B13" s="13"/>
      <c r="C13" s="13"/>
      <c r="D13" s="13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.5" hidden="false" customHeight="false" outlineLevel="0" collapsed="false">
      <c r="A14" s="14" t="s">
        <v>17</v>
      </c>
      <c r="B14" s="13"/>
      <c r="C14" s="13"/>
      <c r="D14" s="13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.75" hidden="false" customHeight="true" outlineLevel="0" collapsed="false">
      <c r="A15" s="15"/>
      <c r="B15" s="16" t="s">
        <v>18</v>
      </c>
      <c r="C15" s="16" t="s">
        <v>19</v>
      </c>
      <c r="D15" s="13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.5" hidden="false" customHeight="false" outlineLevel="0" collapsed="false">
      <c r="A16" s="15"/>
      <c r="B16" s="16"/>
      <c r="C16" s="16"/>
      <c r="D16" s="13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64.9" hidden="false" customHeight="true" outlineLevel="0" collapsed="false">
      <c r="A17" s="17" t="s">
        <v>20</v>
      </c>
      <c r="B17" s="7" t="s">
        <v>21</v>
      </c>
      <c r="C17" s="7" t="s">
        <v>22</v>
      </c>
      <c r="D17" s="13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09.9" hidden="false" customHeight="true" outlineLevel="0" collapsed="false">
      <c r="A18" s="17" t="s">
        <v>23</v>
      </c>
      <c r="B18" s="7" t="s">
        <v>24</v>
      </c>
      <c r="C18" s="7" t="s">
        <v>25</v>
      </c>
      <c r="D18" s="13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25.9" hidden="false" customHeight="true" outlineLevel="0" collapsed="false">
      <c r="A19" s="18" t="s">
        <v>26</v>
      </c>
      <c r="B19" s="11" t="s">
        <v>27</v>
      </c>
      <c r="C19" s="11" t="s">
        <v>28</v>
      </c>
      <c r="D19" s="13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.5" hidden="false" customHeight="false" outlineLevel="0" collapsed="false">
      <c r="A20" s="13"/>
      <c r="B20" s="13"/>
      <c r="C20" s="13"/>
      <c r="D20" s="13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.5" hidden="false" customHeight="false" outlineLevel="0" collapsed="false">
      <c r="A21" s="14" t="s">
        <v>29</v>
      </c>
      <c r="B21" s="13"/>
      <c r="C21" s="13"/>
      <c r="D21" s="13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.5" hidden="false" customHeight="false" outlineLevel="0" collapsed="false">
      <c r="A22" s="19" t="s">
        <v>30</v>
      </c>
      <c r="B22" s="20" t="n">
        <v>68</v>
      </c>
      <c r="C22" s="13"/>
      <c r="D22" s="13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.5" hidden="false" customHeight="false" outlineLevel="0" collapsed="false">
      <c r="A23" s="21" t="s">
        <v>31</v>
      </c>
      <c r="B23" s="22" t="s">
        <v>32</v>
      </c>
      <c r="C23" s="13"/>
      <c r="D23" s="13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.5" hidden="false" customHeight="false" outlineLevel="0" collapsed="false">
      <c r="A24" s="23" t="s">
        <v>33</v>
      </c>
      <c r="B24" s="22" t="s">
        <v>34</v>
      </c>
      <c r="C24" s="13"/>
      <c r="D24" s="13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46.5" hidden="false" customHeight="false" outlineLevel="0" collapsed="false">
      <c r="A25" s="19" t="s">
        <v>35</v>
      </c>
      <c r="B25" s="15" t="s">
        <v>36</v>
      </c>
      <c r="C25" s="13"/>
      <c r="D25" s="13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.5" hidden="false" customHeight="false" outlineLevel="0" collapsed="false">
      <c r="A26" s="13"/>
      <c r="B26" s="13"/>
      <c r="C26" s="13"/>
      <c r="D26" s="13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.5" hidden="false" customHeight="false" outlineLevel="0" collapsed="false">
      <c r="A27" s="24"/>
      <c r="B27" s="24"/>
      <c r="C27" s="24"/>
      <c r="D27" s="24"/>
      <c r="E27" s="25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.5" hidden="false" customHeight="false" outlineLevel="0" collapsed="false">
      <c r="A28" s="26" t="s">
        <v>37</v>
      </c>
      <c r="B28" s="27"/>
      <c r="C28" s="27"/>
      <c r="D28" s="27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75" hidden="false" customHeight="true" outlineLevel="0" collapsed="false">
      <c r="A29" s="19" t="s">
        <v>38</v>
      </c>
      <c r="B29" s="22" t="s">
        <v>39</v>
      </c>
      <c r="C29" s="22"/>
      <c r="D29" s="22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70.15" hidden="false" customHeight="true" outlineLevel="0" collapsed="false">
      <c r="A30" s="19" t="s">
        <v>40</v>
      </c>
      <c r="B30" s="28" t="s">
        <v>41</v>
      </c>
      <c r="C30" s="28"/>
      <c r="D30" s="28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4.5" hidden="false" customHeight="false" outlineLevel="0" collapsed="false">
      <c r="A31" s="0"/>
      <c r="B31" s="0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5.5" hidden="false" customHeight="false" outlineLevel="0" collapsed="false">
      <c r="A32" s="26" t="s">
        <v>42</v>
      </c>
      <c r="B32" s="13"/>
      <c r="C32" s="13"/>
      <c r="D32" s="13"/>
      <c r="E32" s="13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31" customFormat="true" ht="31" hidden="false" customHeight="false" outlineLevel="0" collapsed="false">
      <c r="A33" s="29" t="s">
        <v>43</v>
      </c>
      <c r="B33" s="29" t="s">
        <v>44</v>
      </c>
      <c r="C33" s="29" t="s">
        <v>45</v>
      </c>
      <c r="D33" s="29" t="s">
        <v>46</v>
      </c>
      <c r="E33" s="30" t="s">
        <v>47</v>
      </c>
    </row>
    <row r="34" customFormat="false" ht="77.5" hidden="false" customHeight="false" outlineLevel="0" collapsed="false">
      <c r="A34" s="32" t="s">
        <v>48</v>
      </c>
      <c r="B34" s="32" t="s">
        <v>10</v>
      </c>
      <c r="C34" s="32" t="s">
        <v>49</v>
      </c>
      <c r="D34" s="32" t="s">
        <v>50</v>
      </c>
      <c r="E34" s="32" t="s">
        <v>51</v>
      </c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62" hidden="false" customHeight="false" outlineLevel="0" collapsed="false">
      <c r="A35" s="32" t="s">
        <v>52</v>
      </c>
      <c r="B35" s="32" t="s">
        <v>53</v>
      </c>
      <c r="C35" s="33" t="n">
        <v>45179</v>
      </c>
      <c r="D35" s="32" t="s">
        <v>54</v>
      </c>
      <c r="E35" s="32" t="s">
        <v>55</v>
      </c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34" customFormat="true" ht="46.5" hidden="false" customHeight="false" outlineLevel="0" collapsed="false">
      <c r="A36" s="32" t="s">
        <v>56</v>
      </c>
      <c r="B36" s="32" t="s">
        <v>57</v>
      </c>
      <c r="C36" s="32" t="s">
        <v>58</v>
      </c>
      <c r="D36" s="32" t="s">
        <v>59</v>
      </c>
      <c r="E36" s="32" t="s">
        <v>60</v>
      </c>
    </row>
    <row r="37" customFormat="false" ht="34.5" hidden="false" customHeight="true" outlineLevel="0" collapsed="false">
      <c r="A37" s="11" t="s">
        <v>61</v>
      </c>
      <c r="B37" s="11" t="s">
        <v>62</v>
      </c>
      <c r="C37" s="35" t="n">
        <v>45179</v>
      </c>
      <c r="D37" s="11" t="s">
        <v>63</v>
      </c>
      <c r="E37" s="11" t="s">
        <v>64</v>
      </c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.5" hidden="false" customHeight="false" outlineLevel="0" collapsed="false">
      <c r="A38" s="24"/>
      <c r="B38" s="24"/>
      <c r="C38" s="24"/>
      <c r="D38" s="24"/>
      <c r="E38" s="24"/>
      <c r="F38" s="0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.5" hidden="false" customHeight="false" outlineLevel="0" collapsed="false">
      <c r="A39" s="14" t="s">
        <v>65</v>
      </c>
      <c r="B39" s="13"/>
      <c r="C39" s="13"/>
      <c r="D39" s="13"/>
      <c r="E39" s="13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31" hidden="false" customHeight="false" outlineLevel="0" collapsed="false">
      <c r="A40" s="19" t="s">
        <v>43</v>
      </c>
      <c r="B40" s="36" t="s">
        <v>66</v>
      </c>
      <c r="C40" s="36" t="s">
        <v>67</v>
      </c>
      <c r="D40" s="37" t="s">
        <v>68</v>
      </c>
      <c r="E40" s="13"/>
      <c r="F40" s="0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.5" hidden="false" customHeight="false" outlineLevel="0" collapsed="false">
      <c r="A41" s="38" t="s">
        <v>48</v>
      </c>
      <c r="B41" s="38" t="s">
        <v>69</v>
      </c>
      <c r="C41" s="38" t="s">
        <v>70</v>
      </c>
      <c r="D41" s="38" t="n">
        <v>957</v>
      </c>
      <c r="E41" s="13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4.5" hidden="false" customHeight="false" outlineLevel="0" collapsed="false">
      <c r="A42" s="0"/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5.5" hidden="false" customHeight="false" outlineLevel="0" collapsed="false">
      <c r="A43" s="26" t="s">
        <v>71</v>
      </c>
      <c r="B43" s="0"/>
      <c r="C43" s="0"/>
      <c r="D43" s="0"/>
      <c r="E43" s="0"/>
      <c r="F43" s="0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42" customFormat="true" ht="64.9" hidden="false" customHeight="true" outlineLevel="0" collapsed="false">
      <c r="A44" s="39" t="s">
        <v>72</v>
      </c>
      <c r="B44" s="40" t="s">
        <v>73</v>
      </c>
      <c r="C44" s="40" t="s">
        <v>74</v>
      </c>
      <c r="D44" s="41" t="s">
        <v>75</v>
      </c>
      <c r="E44" s="40" t="s">
        <v>76</v>
      </c>
      <c r="F44" s="40" t="s">
        <v>77</v>
      </c>
    </row>
    <row r="45" customFormat="false" ht="179.1" hidden="false" customHeight="true" outlineLevel="0" collapsed="false">
      <c r="A45" s="43" t="n">
        <v>1</v>
      </c>
      <c r="B45" s="44" t="n">
        <v>45168</v>
      </c>
      <c r="C45" s="43" t="s">
        <v>78</v>
      </c>
      <c r="D45" s="45" t="n">
        <v>322.84</v>
      </c>
      <c r="E45" s="45"/>
      <c r="F45" s="46"/>
    </row>
    <row r="46" customFormat="false" ht="170.7" hidden="false" customHeight="true" outlineLevel="0" collapsed="false">
      <c r="A46" s="43" t="n">
        <v>2</v>
      </c>
      <c r="B46" s="44" t="n">
        <v>45181</v>
      </c>
      <c r="C46" s="43" t="s">
        <v>79</v>
      </c>
      <c r="D46" s="45" t="n">
        <v>108</v>
      </c>
      <c r="E46" s="45"/>
      <c r="F46" s="47"/>
    </row>
    <row r="47" customFormat="false" ht="162.3" hidden="false" customHeight="true" outlineLevel="0" collapsed="false">
      <c r="A47" s="43" t="n">
        <v>3</v>
      </c>
      <c r="B47" s="44" t="n">
        <v>45196</v>
      </c>
      <c r="C47" s="43" t="s">
        <v>80</v>
      </c>
      <c r="D47" s="45" t="n">
        <v>119.16</v>
      </c>
      <c r="E47" s="45" t="n">
        <v>0.84</v>
      </c>
      <c r="F47" s="48"/>
    </row>
    <row r="48" customFormat="false" ht="166" hidden="false" customHeight="true" outlineLevel="0" collapsed="false">
      <c r="A48" s="43" t="n">
        <v>4</v>
      </c>
      <c r="B48" s="44" t="n">
        <v>45197</v>
      </c>
      <c r="C48" s="43" t="s">
        <v>81</v>
      </c>
      <c r="D48" s="45" t="n">
        <v>72</v>
      </c>
      <c r="E48" s="45" t="n">
        <v>18</v>
      </c>
      <c r="F48" s="48"/>
    </row>
    <row r="49" customFormat="false" ht="216.4" hidden="false" customHeight="true" outlineLevel="0" collapsed="false">
      <c r="A49" s="43" t="n">
        <v>5</v>
      </c>
      <c r="B49" s="44" t="n">
        <v>45199</v>
      </c>
      <c r="C49" s="43" t="s">
        <v>82</v>
      </c>
      <c r="D49" s="49"/>
      <c r="E49" s="45" t="n">
        <v>65.76</v>
      </c>
      <c r="F49" s="48"/>
    </row>
    <row r="50" customFormat="false" ht="170.7" hidden="false" customHeight="true" outlineLevel="0" collapsed="false">
      <c r="A50" s="43" t="n">
        <v>6</v>
      </c>
      <c r="B50" s="44" t="n">
        <v>45199</v>
      </c>
      <c r="C50" s="43" t="s">
        <v>83</v>
      </c>
      <c r="D50" s="49" t="n">
        <v>167</v>
      </c>
      <c r="E50" s="45" t="n">
        <v>16.21</v>
      </c>
      <c r="F50" s="46"/>
    </row>
    <row r="51" customFormat="false" ht="174.6" hidden="false" customHeight="true" outlineLevel="0" collapsed="false">
      <c r="A51" s="43" t="n">
        <v>7</v>
      </c>
      <c r="B51" s="44" t="n">
        <v>45196</v>
      </c>
      <c r="C51" s="43" t="s">
        <v>84</v>
      </c>
      <c r="D51" s="49" t="n">
        <v>168</v>
      </c>
      <c r="E51" s="45"/>
      <c r="F51" s="47"/>
    </row>
    <row r="52" customFormat="false" ht="199.25" hidden="false" customHeight="true" outlineLevel="0" collapsed="false">
      <c r="A52" s="50" t="s">
        <v>85</v>
      </c>
      <c r="B52" s="50"/>
      <c r="C52" s="0"/>
      <c r="D52" s="0"/>
      <c r="E52" s="0"/>
    </row>
    <row r="53" customFormat="false" ht="15" hidden="false" customHeight="false" outlineLevel="0" collapsed="false">
      <c r="A53" s="0"/>
      <c r="B53" s="0"/>
      <c r="C53" s="0"/>
      <c r="D53" s="0"/>
      <c r="E53" s="0"/>
    </row>
    <row r="54" customFormat="false" ht="45.5" hidden="false" customHeight="false" outlineLevel="0" collapsed="false">
      <c r="A54" s="0"/>
      <c r="B54" s="0"/>
      <c r="C54" s="40" t="s">
        <v>86</v>
      </c>
      <c r="D54" s="51" t="s">
        <v>87</v>
      </c>
      <c r="E54" s="51" t="s">
        <v>88</v>
      </c>
    </row>
    <row r="55" customFormat="false" ht="15" hidden="false" customHeight="false" outlineLevel="0" collapsed="false">
      <c r="A55" s="0"/>
      <c r="B55" s="0"/>
      <c r="C55" s="11" t="n">
        <f aca="false">E55+D55</f>
        <v>1057.81</v>
      </c>
      <c r="D55" s="52" t="n">
        <f aca="false">SUM(D45:D51)</f>
        <v>957</v>
      </c>
      <c r="E55" s="11" t="n">
        <f aca="false">SUM(E45:E51)</f>
        <v>100.81</v>
      </c>
    </row>
    <row r="56" customFormat="false" ht="15" hidden="false" customHeight="false" outlineLevel="0" collapsed="false">
      <c r="A56" s="0"/>
      <c r="B56" s="0"/>
      <c r="C56" s="11"/>
      <c r="D56" s="52"/>
      <c r="E56" s="11"/>
    </row>
    <row r="57" customFormat="false" ht="14.5" hidden="false" customHeight="false" outlineLevel="0" collapsed="false">
      <c r="A57" s="0"/>
      <c r="B57" s="0"/>
      <c r="C57" s="0"/>
    </row>
    <row r="58" customFormat="false" ht="14.5" hidden="false" customHeight="false" outlineLevel="0" collapsed="false">
      <c r="A58" s="53" t="s">
        <v>89</v>
      </c>
      <c r="B58" s="53"/>
      <c r="C58" s="53"/>
    </row>
    <row r="59" customFormat="false" ht="14.5" hidden="false" customHeight="false" outlineLevel="0" collapsed="false">
      <c r="A59" s="0"/>
      <c r="B59" s="0"/>
    </row>
    <row r="60" customFormat="false" ht="16.5" hidden="false" customHeight="true" outlineLevel="0" collapsed="false">
      <c r="A60" s="54" t="s">
        <v>90</v>
      </c>
      <c r="B60" s="0"/>
    </row>
    <row r="61" customFormat="false" ht="14.5" hidden="false" customHeight="false" outlineLevel="0" collapsed="false">
      <c r="A61" s="0"/>
      <c r="B61" s="0"/>
    </row>
    <row r="62" customFormat="false" ht="14.5" hidden="false" customHeight="false" outlineLevel="0" collapsed="false">
      <c r="A62" s="55" t="s">
        <v>91</v>
      </c>
      <c r="B62" s="55"/>
    </row>
  </sheetData>
  <mergeCells count="16">
    <mergeCell ref="B6:C6"/>
    <mergeCell ref="B7:C7"/>
    <mergeCell ref="B8:C8"/>
    <mergeCell ref="B9:C9"/>
    <mergeCell ref="B10:C10"/>
    <mergeCell ref="B11:C11"/>
    <mergeCell ref="B12:C12"/>
    <mergeCell ref="A15:A16"/>
    <mergeCell ref="B15:B16"/>
    <mergeCell ref="C15:C16"/>
    <mergeCell ref="B29:D29"/>
    <mergeCell ref="B30:D30"/>
    <mergeCell ref="C55:C56"/>
    <mergeCell ref="D55:D56"/>
    <mergeCell ref="E55:E56"/>
    <mergeCell ref="A58:C58"/>
  </mergeCells>
  <hyperlinks>
    <hyperlink ref="B10" r:id="rId1" display="Staadioni 13a Kehtna, 53460886, pritsumaja@kehtna.ee"/>
    <hyperlink ref="E34" r:id="rId2" display="Staadioni 13a Kehtna pritsumaja@kehtna.ee"/>
    <hyperlink ref="E35" r:id="rId3" display="Maisimäe tee 4, Kaiu runno.leinberg@gmail.com"/>
    <hyperlink ref="E36" r:id="rId4" display="Vahastu küla raivomuru@gmail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</TotalTime>
  <Application>LibreOffice/5.0.1.2$Windows_x86 LibreOffice_project/81898c9f5c0d43f3473ba111d7b351050be20261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2023-01-13T07:12:02Z</dcterms:created>
  <dc:creator>Rauno Müürsepp</dc:creator>
  <dc:language>et-EE</dc:language>
  <dcterms:modified xsi:type="dcterms:W3CDTF">2023-11-01T09:45:00Z</dcterms:modified>
  <cp:revision>24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